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A2B261DC-10C0-4B33-BB34-91F8C8606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<sst xmlns="http://schemas.openxmlformats.org/spreadsheetml/2006/main" count="27" uniqueCount="27">
  <si>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</si>
  <si>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</si>
  <si>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</si>
  <si>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</si>
  <si>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</si>
  <si>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</si>
  <si>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</si>
  <si>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</si>
  <si>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</si>
  <si>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</si>
  <si>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</si>
  <si>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</si>
  <si>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</si>
  <si>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</si>
  <si>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</si>
  <si>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</si>
  <si>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</si>
  <si>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</si>
  <si>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</si>
  <si>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</si>
  <si>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</si>
  <si>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</si>
  <si>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</si>
  <si>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</si>
  <si>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</si>
  <si>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</si>
  <si>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POLITECNICA DE JUVENTINO ROSAS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</si>
</sst>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activeCell="A55" sqref="A55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131320364.52000001</v>
      </c>
      <c r="C3" s="8">
        <f t="shared" ref="C3:F3" si="0">C4+C12</f>
        <v>111527072.63</v>
      </c>
      <c r="D3" s="8">
        <f t="shared" si="0"/>
        <v>117111148.77</v>
      </c>
      <c r="E3" s="8">
        <f t="shared" si="0"/>
        <v>125736288.38</v>
      </c>
      <c r="F3" s="8">
        <f t="shared" si="0"/>
        <v>-5584076.1400000062</v>
      </c>
    </row>
    <row r="4" spans="1:6" x14ac:dyDescent="0.2">
      <c r="A4" s="5" t="s">
        <v>4</v>
      </c>
      <c r="B4" s="8">
        <f>SUM(B5:B11)</f>
        <v>11010845.67</v>
      </c>
      <c r="C4" s="8">
        <f>SUM(C5:C11)</f>
        <v>105645917.00999999</v>
      </c>
      <c r="D4" s="8">
        <f>SUM(D5:D11)</f>
        <v>108592068.23999999</v>
      </c>
      <c r="E4" s="8">
        <f>SUM(E5:E11)</f>
        <v>8064694.4399999911</v>
      </c>
      <c r="F4" s="8">
        <f>SUM(F5:F11)</f>
        <v>-2946151.2300000093</v>
      </c>
    </row>
    <row r="5" spans="1:6" x14ac:dyDescent="0.2">
      <c r="A5" s="6" t="s">
        <v>5</v>
      </c>
      <c r="B5" s="9">
        <v>10995853.99</v>
      </c>
      <c r="C5" s="9">
        <v>104187358.61</v>
      </c>
      <c r="D5" s="9">
        <v>107132079.2</v>
      </c>
      <c r="E5" s="9">
        <f>B5+C5-D5</f>
        <v>8051133.3999999911</v>
      </c>
      <c r="F5" s="9">
        <f t="shared" ref="F5:F11" si="1">E5-B5</f>
        <v>-2944720.5900000092</v>
      </c>
    </row>
    <row r="6" spans="1:6" x14ac:dyDescent="0.2">
      <c r="A6" s="6" t="s">
        <v>6</v>
      </c>
      <c r="B6" s="9">
        <v>7891.68</v>
      </c>
      <c r="C6" s="9">
        <v>1243117.57</v>
      </c>
      <c r="D6" s="9">
        <v>1244548.21</v>
      </c>
      <c r="E6" s="9">
        <f t="shared" ref="E6:E11" si="2">B6+C6-D6</f>
        <v>6461.0400000000373</v>
      </c>
      <c r="F6" s="9">
        <f t="shared" si="1"/>
        <v>-1430.639999999963</v>
      </c>
    </row>
    <row r="7" spans="1:6" x14ac:dyDescent="0.2">
      <c r="A7" s="6" t="s">
        <v>7</v>
      </c>
      <c r="B7" s="9">
        <v>0</v>
      </c>
      <c r="C7" s="9">
        <v>215440.83</v>
      </c>
      <c r="D7" s="9">
        <v>215440.83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120309518.85000001</v>
      </c>
      <c r="C12" s="8">
        <f>SUM(C13:C21)</f>
        <v>5881155.6200000001</v>
      </c>
      <c r="D12" s="8">
        <f>SUM(D13:D21)</f>
        <v>8519080.5300000012</v>
      </c>
      <c r="E12" s="8">
        <f>SUM(E13:E21)</f>
        <v>117671593.94</v>
      </c>
      <c r="F12" s="8">
        <f>SUM(F13:F21)</f>
        <v>-2637924.9099999964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127400089.23</v>
      </c>
      <c r="C15" s="10">
        <v>1485109.94</v>
      </c>
      <c r="D15" s="10">
        <v>742284.97</v>
      </c>
      <c r="E15" s="10">
        <f t="shared" si="4"/>
        <v>128142914.2</v>
      </c>
      <c r="F15" s="10">
        <f t="shared" si="3"/>
        <v>742824.96999999881</v>
      </c>
    </row>
    <row r="16" spans="1:6" x14ac:dyDescent="0.2">
      <c r="A16" s="6" t="s">
        <v>14</v>
      </c>
      <c r="B16" s="9">
        <v>47952505.890000001</v>
      </c>
      <c r="C16" s="9">
        <v>3021502.69</v>
      </c>
      <c r="D16" s="9">
        <v>1470975.37</v>
      </c>
      <c r="E16" s="9">
        <f t="shared" si="4"/>
        <v>49503033.210000001</v>
      </c>
      <c r="F16" s="9">
        <f t="shared" si="3"/>
        <v>1550527.3200000003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-55131749.700000003</v>
      </c>
      <c r="C18" s="9">
        <v>1374542.99</v>
      </c>
      <c r="D18" s="9">
        <v>6305820.1900000004</v>
      </c>
      <c r="E18" s="9">
        <f t="shared" si="4"/>
        <v>-60063026.899999999</v>
      </c>
      <c r="F18" s="9">
        <f t="shared" si="3"/>
        <v>-4931277.1999999955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2023-02-01T22:15:19Z</cp:lastPrinted>
  <dcterms:created xsi:type="dcterms:W3CDTF">2014-02-09T04:04:15Z</dcterms:created>
  <dcterms:modified xsi:type="dcterms:W3CDTF">2023-02-01T22:15:29Z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